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s.renins.com\Public\Workgroups\Finance\IFRS\2025\2q2025\Consolidation RIG\!Disclosure\PressRelease\databook\"/>
    </mc:Choice>
  </mc:AlternateContent>
  <bookViews>
    <workbookView xWindow="0" yWindow="0" windowWidth="19590" windowHeight="10995"/>
  </bookViews>
  <sheets>
    <sheet name="BS Group" sheetId="1" r:id="rId1"/>
    <sheet name="PL Group" sheetId="2" r:id="rId2"/>
    <sheet name="PL Segments" sheetId="3" r:id="rId3"/>
    <sheet name="GWP Group" sheetId="4" r:id="rId4"/>
  </sheets>
  <definedNames>
    <definedName name="_Toc167720429" localSheetId="2">'PL Segments'!$H$35</definedName>
    <definedName name="_Toc202629858" localSheetId="0">'BS Group'!$A$1</definedName>
    <definedName name="_Toc267650849" localSheetId="1">'PL Group'!$A$1</definedName>
    <definedName name="OLE_LINK11" localSheetId="1">'PL Group'!$A$4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D11" i="4"/>
  <c r="D10" i="4"/>
  <c r="D3" i="4" l="1"/>
  <c r="D5" i="4"/>
  <c r="D4" i="4"/>
  <c r="D12" i="4"/>
  <c r="D6" i="4" l="1"/>
  <c r="D16" i="4"/>
</calcChain>
</file>

<file path=xl/sharedStrings.xml><?xml version="1.0" encoding="utf-8"?>
<sst xmlns="http://schemas.openxmlformats.org/spreadsheetml/2006/main" count="183" uniqueCount="106">
  <si>
    <t xml:space="preserve">ПРОМЕЖУТОЧНЫЙ СОКРАЩЕННЫЙ КОНСОЛИДИРОВАННЫЙ отчет о финансовом положении </t>
  </si>
  <si>
    <t>(в тысячах российских рублей)</t>
  </si>
  <si>
    <t>Прим.</t>
  </si>
  <si>
    <t xml:space="preserve">30 июня </t>
  </si>
  <si>
    <t>2025 года</t>
  </si>
  <si>
    <t xml:space="preserve">31 декабря </t>
  </si>
  <si>
    <r>
      <t xml:space="preserve">2024 года </t>
    </r>
    <r>
      <rPr>
        <b/>
        <i/>
        <sz val="6"/>
        <color theme="1"/>
        <rFont val="Arial"/>
        <family val="2"/>
        <charset val="204"/>
      </rPr>
      <t>(пересчитано)</t>
    </r>
  </si>
  <si>
    <t xml:space="preserve">1 января </t>
  </si>
  <si>
    <t>Активы</t>
  </si>
  <si>
    <t>Денежные средства и их эквиваленты</t>
  </si>
  <si>
    <t>Финансовые активы, переоцениваемые по справедливой стоимости через прибыль или убыток</t>
  </si>
  <si>
    <t>Финансовые активы, оцениваемые по амортизированной стоимости</t>
  </si>
  <si>
    <t>Активы по договорам страхования</t>
  </si>
  <si>
    <t>-</t>
  </si>
  <si>
    <t>Активы по договорам перестрахования</t>
  </si>
  <si>
    <t>Текущие налоговые активы</t>
  </si>
  <si>
    <t xml:space="preserve">Отложенные налоговые активы </t>
  </si>
  <si>
    <t>Основные средства</t>
  </si>
  <si>
    <t>Нематериальные активы</t>
  </si>
  <si>
    <t>Гудвил</t>
  </si>
  <si>
    <t>Прочие активы</t>
  </si>
  <si>
    <t>Итого активы</t>
  </si>
  <si>
    <t xml:space="preserve"> </t>
  </si>
  <si>
    <t xml:space="preserve">Обязательства </t>
  </si>
  <si>
    <t>Обязательства по договорам страхования</t>
  </si>
  <si>
    <t>Обязательства по договорам перестрахования</t>
  </si>
  <si>
    <t>Финансовые обязательства, оцениваемые по амортизированной стоимости</t>
  </si>
  <si>
    <t>Текущие налоговые обязательства</t>
  </si>
  <si>
    <t>Прочие обязательства</t>
  </si>
  <si>
    <t>Итого обязательства</t>
  </si>
  <si>
    <t>Капитал</t>
  </si>
  <si>
    <t>Уставный капитал</t>
  </si>
  <si>
    <t>Дополнительный капитал</t>
  </si>
  <si>
    <t>Собственные выкупленные акции</t>
  </si>
  <si>
    <t>Резерв по переоценке финансовых активов, оцениваемых по справедливой стоимости через прочий совокупный доход</t>
  </si>
  <si>
    <t>Прочие резервы</t>
  </si>
  <si>
    <t>Нераспределенная прибыль</t>
  </si>
  <si>
    <t>Итого капитал</t>
  </si>
  <si>
    <t>Итого капитал и обязательства</t>
  </si>
  <si>
    <t>ПРОМЕЖУТОЧНЫЙ СОКРАЩЕННЫЙ КОНСОЛИДИРОВАННЫЙ отчет о совокупном доходе</t>
  </si>
  <si>
    <t xml:space="preserve">За 6 месяцев, </t>
  </si>
  <si>
    <t>завершившихся 30 июня</t>
  </si>
  <si>
    <t xml:space="preserve">Выручка по страхованию </t>
  </si>
  <si>
    <t xml:space="preserve">Расходы по страховым услугам </t>
  </si>
  <si>
    <t>Доходы/(расходы) по удерживаемым договорам перестрахования</t>
  </si>
  <si>
    <t>Результат оказания страховых услуг</t>
  </si>
  <si>
    <t xml:space="preserve">Доходы от финансовых активов, переоцениваемых по справедливой стоимости через прибыль или убыток, нетто </t>
  </si>
  <si>
    <t>Процентные доходы по эффективной процентной ставке</t>
  </si>
  <si>
    <t>Изменение резерва под ожидаемые кредитные убытки</t>
  </si>
  <si>
    <t>4,6,12</t>
  </si>
  <si>
    <t>Прочие доходы от инвестиционной деятельности</t>
  </si>
  <si>
    <t>Прочие расходы от инвестиционной деятельности</t>
  </si>
  <si>
    <t>Процентные расходы</t>
  </si>
  <si>
    <r>
      <t>Финансовые расходы по договорам страхования и перестрахования,</t>
    </r>
    <r>
      <rPr>
        <i/>
        <sz val="8"/>
        <color theme="1"/>
        <rFont val="Arial"/>
        <family val="2"/>
        <charset val="204"/>
      </rPr>
      <t xml:space="preserve"> в том числе</t>
    </r>
  </si>
  <si>
    <t>влияние изменения курсов валют по страховым обязательствам</t>
  </si>
  <si>
    <t>Расходы от изменения курсов валют</t>
  </si>
  <si>
    <t>Доходы от активов, предназначенных для продажи</t>
  </si>
  <si>
    <t>Результат от инвестиционной и финансовой деятельности</t>
  </si>
  <si>
    <t xml:space="preserve">Административные расходы </t>
  </si>
  <si>
    <t>Прочие доходы</t>
  </si>
  <si>
    <t>Прочие расходы</t>
  </si>
  <si>
    <t>Прибыль до налогообложения</t>
  </si>
  <si>
    <t>Расход по налогу на прибыль</t>
  </si>
  <si>
    <t>Прибыль за период</t>
  </si>
  <si>
    <t>Прибыль на акцию</t>
  </si>
  <si>
    <t>Базовая и разводненная, в отношении прибыли за год, приходящейся на держателей обыкновенных акций материнской компании, рублей</t>
  </si>
  <si>
    <t>Прочий совокупный доход, не подлежащий реклассификации в состав прибыли или убытка в последующих периодах</t>
  </si>
  <si>
    <t>Чистое изменение справедливой стоимости долевых инструментов, оцениваемых по справедливой стоимости через прочий совокупный доход</t>
  </si>
  <si>
    <t xml:space="preserve">- </t>
  </si>
  <si>
    <t>Прочий совокупный доход за вычетом налога</t>
  </si>
  <si>
    <t>Всего совокупный доход за период</t>
  </si>
  <si>
    <t xml:space="preserve">Разбивка GWP по линиям бизнеса </t>
  </si>
  <si>
    <t>Non-life, млрд руб.</t>
  </si>
  <si>
    <t>   Авто</t>
  </si>
  <si>
    <t>   ДМС</t>
  </si>
  <si>
    <t>   Прочее</t>
  </si>
  <si>
    <t>Итого Non-life</t>
  </si>
  <si>
    <t xml:space="preserve">Life </t>
  </si>
  <si>
    <t xml:space="preserve">   ИСЖ</t>
  </si>
  <si>
    <t xml:space="preserve">   НСЖ</t>
  </si>
  <si>
    <t xml:space="preserve">   Прочие</t>
  </si>
  <si>
    <t>Итого Life</t>
  </si>
  <si>
    <t>interco</t>
  </si>
  <si>
    <t>ИТОГО ГРУППА ГРС</t>
  </si>
  <si>
    <t>6M2025</t>
  </si>
  <si>
    <t>6M2024</t>
  </si>
  <si>
    <t>6M2025/ 6M2024</t>
  </si>
  <si>
    <t>Страхование иное, чем страхование жизни</t>
  </si>
  <si>
    <t>Страхование жизни</t>
  </si>
  <si>
    <t>Прочая деятельность</t>
  </si>
  <si>
    <t>Итого</t>
  </si>
  <si>
    <t>Выручка по страхованию</t>
  </si>
  <si>
    <t>Расходы по страховым услугам</t>
  </si>
  <si>
    <t>Прибыль/(убыток) до налогообложения</t>
  </si>
  <si>
    <t xml:space="preserve">(Расход)/возмещение по налогу на прибыль </t>
  </si>
  <si>
    <t xml:space="preserve">Прибыль/(убыток) за период </t>
  </si>
  <si>
    <t>Межсегментные и неаллокиро-ванные операции</t>
  </si>
  <si>
    <t>млн.рублей</t>
  </si>
  <si>
    <t>6M 2025</t>
  </si>
  <si>
    <r>
      <t xml:space="preserve">Итого, </t>
    </r>
    <r>
      <rPr>
        <b/>
        <sz val="7"/>
        <color rgb="FF000000"/>
        <rFont val="Arial"/>
        <family val="2"/>
        <charset val="204"/>
      </rPr>
      <t>пересчитано</t>
    </r>
  </si>
  <si>
    <t>Результат от оказания страховых услуг</t>
  </si>
  <si>
    <t>Сегментный анализ</t>
  </si>
  <si>
    <t>6M 2024</t>
  </si>
  <si>
    <r>
      <t xml:space="preserve">Финансовые (расходы)/доходы по договорам страхования и перестрахования, </t>
    </r>
    <r>
      <rPr>
        <i/>
        <sz val="8"/>
        <color theme="1"/>
        <rFont val="Arial"/>
        <family val="2"/>
        <charset val="204"/>
      </rPr>
      <t>в том числе</t>
    </r>
  </si>
  <si>
    <r>
      <t xml:space="preserve">Финансовые расходы по договорам страхования и перестрахования, </t>
    </r>
    <r>
      <rPr>
        <i/>
        <sz val="8"/>
        <color theme="1"/>
        <rFont val="Arial"/>
        <family val="2"/>
        <charset val="204"/>
      </rPr>
      <t>в том числе</t>
    </r>
  </si>
  <si>
    <r>
      <t xml:space="preserve">2024 
</t>
    </r>
    <r>
      <rPr>
        <b/>
        <i/>
        <sz val="6"/>
        <color theme="1"/>
        <rFont val="Arial"/>
        <family val="2"/>
        <charset val="204"/>
      </rPr>
      <t>(пересчитано)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</si>
</sst>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,##0.0"/>
    <numFmt numFmtId="169" formatCode="0.0%"/>
    <numFmt numFmtId="170" formatCode="_*\ #,##0\ ;\(#,##0\);_*\ &quot;-&quot;\ 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i/>
      <sz val="6"/>
      <color theme="1"/>
      <name val="Arial"/>
      <family val="2"/>
      <charset val="204"/>
    </font>
    <font>
      <b/>
      <sz val="8.5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sz val="8.5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7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.5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7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 indent="2"/>
    </xf>
    <xf numFmtId="0" fontId="16" fillId="0" borderId="0" xfId="0" applyFont="1" applyAlignment="1">
      <alignment horizontal="left" vertical="center" wrapText="1" indent="2"/>
    </xf>
    <xf numFmtId="0" fontId="19" fillId="0" borderId="0" xfId="0" applyFont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 indent="1"/>
    </xf>
    <xf numFmtId="0" fontId="13" fillId="0" borderId="0" xfId="0" applyFont="1" applyAlignment="1">
      <alignment vertical="center"/>
    </xf>
    <xf numFmtId="3" fontId="18" fillId="0" borderId="1" xfId="0" applyNumberFormat="1" applyFont="1" applyBorder="1" applyAlignment="1">
      <alignment vertical="center" wrapText="1"/>
    </xf>
    <xf numFmtId="3" fontId="18" fillId="0" borderId="5" xfId="0" applyNumberFormat="1" applyFont="1" applyBorder="1" applyAlignment="1">
      <alignment vertical="center" wrapText="1"/>
    </xf>
    <xf numFmtId="3" fontId="18" fillId="0" borderId="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21" fillId="0" borderId="0" xfId="0" applyFont="1"/>
    <xf numFmtId="0" fontId="22" fillId="0" borderId="0" xfId="2" applyFont="1" applyFill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168" fontId="24" fillId="0" borderId="0" xfId="0" applyNumberFormat="1" applyFont="1" applyBorder="1" applyAlignment="1">
      <alignment horizontal="right" vertical="center" wrapText="1"/>
    </xf>
    <xf numFmtId="169" fontId="24" fillId="0" borderId="0" xfId="1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/>
    </xf>
    <xf numFmtId="168" fontId="23" fillId="0" borderId="0" xfId="0" applyNumberFormat="1" applyFont="1" applyBorder="1" applyAlignment="1">
      <alignment horizontal="right" vertical="center" wrapText="1"/>
    </xf>
    <xf numFmtId="169" fontId="23" fillId="0" borderId="0" xfId="1" applyNumberFormat="1" applyFont="1" applyBorder="1" applyAlignment="1">
      <alignment horizontal="right" vertical="center" wrapText="1"/>
    </xf>
    <xf numFmtId="0" fontId="24" fillId="0" borderId="0" xfId="0" applyFont="1" applyBorder="1"/>
    <xf numFmtId="168" fontId="24" fillId="0" borderId="0" xfId="0" applyNumberFormat="1" applyFont="1" applyBorder="1"/>
    <xf numFmtId="3" fontId="23" fillId="0" borderId="0" xfId="0" applyNumberFormat="1" applyFont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6" fillId="0" borderId="7" xfId="0" applyFont="1" applyBorder="1" applyAlignment="1">
      <alignment horizontal="right" wrapText="1"/>
    </xf>
    <xf numFmtId="0" fontId="27" fillId="0" borderId="7" xfId="0" applyFont="1" applyBorder="1" applyAlignment="1">
      <alignment horizontal="right" wrapText="1"/>
    </xf>
    <xf numFmtId="170" fontId="12" fillId="0" borderId="0" xfId="0" applyNumberFormat="1" applyFont="1" applyAlignment="1">
      <alignment vertical="center" wrapText="1"/>
    </xf>
    <xf numFmtId="170" fontId="12" fillId="0" borderId="0" xfId="0" applyNumberFormat="1" applyFont="1" applyAlignment="1">
      <alignment vertical="center"/>
    </xf>
    <xf numFmtId="170" fontId="14" fillId="0" borderId="3" xfId="0" applyNumberFormat="1" applyFont="1" applyBorder="1" applyAlignment="1">
      <alignment vertical="center" wrapText="1"/>
    </xf>
    <xf numFmtId="170" fontId="14" fillId="0" borderId="3" xfId="0" applyNumberFormat="1" applyFont="1" applyBorder="1" applyAlignment="1">
      <alignment vertical="center"/>
    </xf>
    <xf numFmtId="170" fontId="10" fillId="0" borderId="3" xfId="0" applyNumberFormat="1" applyFont="1" applyBorder="1" applyAlignment="1">
      <alignment vertical="center" wrapText="1"/>
    </xf>
    <xf numFmtId="170" fontId="10" fillId="0" borderId="3" xfId="0" applyNumberFormat="1" applyFont="1" applyBorder="1" applyAlignment="1">
      <alignment vertical="center"/>
    </xf>
    <xf numFmtId="170" fontId="17" fillId="0" borderId="0" xfId="0" applyNumberFormat="1" applyFont="1" applyAlignment="1">
      <alignment vertical="center" wrapText="1"/>
    </xf>
    <xf numFmtId="170" fontId="17" fillId="0" borderId="0" xfId="0" applyNumberFormat="1" applyFont="1" applyAlignment="1">
      <alignment vertical="center"/>
    </xf>
    <xf numFmtId="170" fontId="12" fillId="0" borderId="0" xfId="0" applyNumberFormat="1" applyFont="1" applyAlignment="1">
      <alignment horizontal="right" vertical="center" wrapText="1"/>
    </xf>
    <xf numFmtId="170" fontId="18" fillId="0" borderId="3" xfId="0" applyNumberFormat="1" applyFont="1" applyBorder="1" applyAlignment="1">
      <alignment vertical="center" wrapText="1"/>
    </xf>
    <xf numFmtId="170" fontId="18" fillId="0" borderId="3" xfId="0" applyNumberFormat="1" applyFont="1" applyBorder="1" applyAlignment="1">
      <alignment vertical="center"/>
    </xf>
    <xf numFmtId="170" fontId="18" fillId="0" borderId="2" xfId="0" applyNumberFormat="1" applyFont="1" applyBorder="1" applyAlignment="1">
      <alignment vertical="center" wrapText="1"/>
    </xf>
    <xf numFmtId="170" fontId="18" fillId="0" borderId="2" xfId="0" applyNumberFormat="1" applyFont="1" applyBorder="1" applyAlignment="1">
      <alignment vertical="center"/>
    </xf>
    <xf numFmtId="170" fontId="18" fillId="0" borderId="4" xfId="0" applyNumberFormat="1" applyFont="1" applyBorder="1" applyAlignment="1">
      <alignment vertical="center" wrapText="1"/>
    </xf>
    <xf numFmtId="170" fontId="18" fillId="0" borderId="4" xfId="0" applyNumberFormat="1" applyFont="1" applyBorder="1" applyAlignment="1">
      <alignment vertical="center"/>
    </xf>
    <xf numFmtId="170" fontId="13" fillId="0" borderId="0" xfId="0" applyNumberFormat="1" applyFont="1" applyAlignment="1">
      <alignment vertical="center" wrapText="1"/>
    </xf>
    <xf numFmtId="170" fontId="13" fillId="0" borderId="0" xfId="0" applyNumberFormat="1" applyFont="1" applyAlignment="1">
      <alignment horizontal="right" vertical="center" wrapText="1"/>
    </xf>
    <xf numFmtId="170" fontId="12" fillId="0" borderId="1" xfId="0" applyNumberFormat="1" applyFont="1" applyBorder="1" applyAlignment="1">
      <alignment vertical="center" wrapText="1"/>
    </xf>
    <xf numFmtId="170" fontId="14" fillId="0" borderId="4" xfId="0" applyNumberFormat="1" applyFont="1" applyBorder="1" applyAlignment="1">
      <alignment vertical="center" wrapText="1"/>
    </xf>
    <xf numFmtId="170" fontId="10" fillId="0" borderId="0" xfId="0" applyNumberFormat="1" applyFont="1" applyAlignment="1">
      <alignment vertical="center" wrapText="1"/>
    </xf>
    <xf numFmtId="170" fontId="10" fillId="0" borderId="6" xfId="0" applyNumberFormat="1" applyFont="1" applyBorder="1" applyAlignment="1">
      <alignment vertical="center" wrapText="1"/>
    </xf>
    <xf numFmtId="170" fontId="9" fillId="0" borderId="0" xfId="0" applyNumberFormat="1" applyFont="1" applyAlignment="1">
      <alignment vertical="center" wrapText="1"/>
    </xf>
    <xf numFmtId="170" fontId="14" fillId="0" borderId="2" xfId="0" applyNumberFormat="1" applyFont="1" applyBorder="1" applyAlignment="1">
      <alignment vertical="center" wrapText="1"/>
    </xf>
    <xf numFmtId="170" fontId="14" fillId="0" borderId="5" xfId="0" applyNumberFormat="1" applyFont="1" applyBorder="1" applyAlignment="1">
      <alignment vertical="center" wrapText="1"/>
    </xf>
    <xf numFmtId="0" fontId="28" fillId="0" borderId="0" xfId="3" applyFont="1" applyFill="1" applyAlignment="1"/>
    <xf numFmtId="0" fontId="2" fillId="0" borderId="0" xfId="3" applyFont="1" applyFill="1" applyAlignment="1">
      <alignment horizontal="center" vertical="center"/>
    </xf>
    <xf numFmtId="170" fontId="28" fillId="0" borderId="0" xfId="0" applyNumberFormat="1" applyFont="1" applyAlignment="1">
      <alignment horizontal="right" vertical="center"/>
    </xf>
    <xf numFmtId="170" fontId="27" fillId="0" borderId="0" xfId="0" applyNumberFormat="1" applyFont="1" applyAlignment="1">
      <alignment horizontal="right" vertical="center"/>
    </xf>
    <xf numFmtId="170" fontId="6" fillId="0" borderId="0" xfId="0" applyNumberFormat="1" applyFont="1" applyAlignment="1">
      <alignment horizontal="right" vertical="center"/>
    </xf>
    <xf numFmtId="170" fontId="28" fillId="0" borderId="7" xfId="0" applyNumberFormat="1" applyFont="1" applyBorder="1" applyAlignment="1">
      <alignment horizontal="right" vertical="center"/>
    </xf>
    <xf numFmtId="170" fontId="27" fillId="0" borderId="7" xfId="0" applyNumberFormat="1" applyFont="1" applyBorder="1" applyAlignment="1">
      <alignment horizontal="right" vertical="center"/>
    </xf>
    <xf numFmtId="170" fontId="6" fillId="0" borderId="0" xfId="0" applyNumberFormat="1" applyFont="1" applyAlignment="1">
      <alignment horizontal="right" vertical="center" wrapText="1"/>
    </xf>
    <xf numFmtId="170" fontId="16" fillId="0" borderId="0" xfId="0" applyNumberFormat="1" applyFont="1" applyAlignment="1">
      <alignment horizontal="right" vertical="center"/>
    </xf>
    <xf numFmtId="170" fontId="29" fillId="0" borderId="0" xfId="0" applyNumberFormat="1" applyFont="1" applyAlignment="1">
      <alignment horizontal="right" vertical="center"/>
    </xf>
    <xf numFmtId="170" fontId="6" fillId="0" borderId="0" xfId="0" applyNumberFormat="1" applyFont="1" applyBorder="1" applyAlignment="1">
      <alignment horizontal="right" vertical="center"/>
    </xf>
    <xf numFmtId="170" fontId="28" fillId="0" borderId="1" xfId="0" applyNumberFormat="1" applyFont="1" applyBorder="1" applyAlignment="1">
      <alignment horizontal="right" vertical="center" wrapText="1"/>
    </xf>
    <xf numFmtId="170" fontId="6" fillId="0" borderId="1" xfId="0" applyNumberFormat="1" applyFont="1" applyBorder="1" applyAlignment="1">
      <alignment horizontal="right" vertical="center" wrapText="1"/>
    </xf>
    <xf numFmtId="170" fontId="6" fillId="0" borderId="5" xfId="0" applyNumberFormat="1" applyFont="1" applyBorder="1" applyAlignment="1">
      <alignment horizontal="right" vertical="center" wrapText="1"/>
    </xf>
    <xf numFmtId="170" fontId="6" fillId="0" borderId="7" xfId="0" applyNumberFormat="1" applyFont="1" applyBorder="1" applyAlignment="1">
      <alignment horizontal="right" vertical="center"/>
    </xf>
    <xf numFmtId="0" fontId="28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7" fillId="0" borderId="2" xfId="0" applyFont="1" applyBorder="1" applyAlignment="1">
      <alignment horizontal="right" vertical="center" wrapText="1"/>
    </xf>
  </cellXfs>
  <cellStyles count="4">
    <cellStyle name="Normal 2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A26" sqref="A26"/>
    </sheetView>
  </sheetViews>
  <sheetFormatPr defaultRowHeight="15" x14ac:dyDescent="0.25"/>
  <cols>
    <col min="1" max="1" width="47.42578125" customWidth="1"/>
    <col min="2" max="2" width="6.28515625" bestFit="1" customWidth="1"/>
    <col min="3" max="5" width="1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3"/>
    </row>
    <row r="4" spans="1:5" ht="15.75" customHeight="1" thickBot="1" x14ac:dyDescent="0.3">
      <c r="A4" s="4"/>
      <c r="B4" s="5"/>
      <c r="C4" s="19"/>
      <c r="D4" s="19"/>
      <c r="E4" s="8"/>
    </row>
    <row r="5" spans="1:5" ht="15" customHeight="1" x14ac:dyDescent="0.25">
      <c r="A5" s="20"/>
      <c r="B5" s="21" t="s">
        <v>2</v>
      </c>
      <c r="C5" s="7" t="s">
        <v>3</v>
      </c>
      <c r="D5" s="7" t="s">
        <v>5</v>
      </c>
      <c r="E5" s="7" t="s">
        <v>7</v>
      </c>
    </row>
    <row r="6" spans="1:5" ht="27.75" thickBot="1" x14ac:dyDescent="0.3">
      <c r="A6" s="20"/>
      <c r="B6" s="22"/>
      <c r="C6" s="8" t="s">
        <v>4</v>
      </c>
      <c r="D6" s="8" t="s">
        <v>6</v>
      </c>
      <c r="E6" s="8" t="s">
        <v>6</v>
      </c>
    </row>
    <row r="7" spans="1:5" x14ac:dyDescent="0.25">
      <c r="A7" s="9" t="s">
        <v>8</v>
      </c>
      <c r="B7" s="10"/>
      <c r="C7" s="11"/>
      <c r="D7" s="23"/>
      <c r="E7" s="11"/>
    </row>
    <row r="8" spans="1:5" x14ac:dyDescent="0.25">
      <c r="A8" s="12" t="s">
        <v>9</v>
      </c>
      <c r="B8" s="13">
        <v>4</v>
      </c>
      <c r="C8" s="58">
        <v>30927670</v>
      </c>
      <c r="D8" s="58">
        <v>33874443</v>
      </c>
      <c r="E8" s="58">
        <v>16596176</v>
      </c>
    </row>
    <row r="9" spans="1:5" ht="22.5" x14ac:dyDescent="0.25">
      <c r="A9" s="12" t="s">
        <v>10</v>
      </c>
      <c r="B9" s="10">
        <v>5</v>
      </c>
      <c r="C9" s="58">
        <v>181998855</v>
      </c>
      <c r="D9" s="58">
        <v>152864561</v>
      </c>
      <c r="E9" s="58">
        <v>126514112</v>
      </c>
    </row>
    <row r="10" spans="1:5" ht="22.5" x14ac:dyDescent="0.25">
      <c r="A10" s="12" t="s">
        <v>11</v>
      </c>
      <c r="B10" s="13">
        <v>6</v>
      </c>
      <c r="C10" s="58">
        <v>54110493</v>
      </c>
      <c r="D10" s="58">
        <v>52309328</v>
      </c>
      <c r="E10" s="58">
        <v>42233496</v>
      </c>
    </row>
    <row r="11" spans="1:5" x14ac:dyDescent="0.25">
      <c r="A11" s="12" t="s">
        <v>12</v>
      </c>
      <c r="B11" s="13"/>
      <c r="C11" s="73">
        <v>524464</v>
      </c>
      <c r="D11" s="74" t="s">
        <v>13</v>
      </c>
      <c r="E11" s="74" t="s">
        <v>13</v>
      </c>
    </row>
    <row r="12" spans="1:5" x14ac:dyDescent="0.25">
      <c r="A12" s="12" t="s">
        <v>14</v>
      </c>
      <c r="B12" s="13"/>
      <c r="C12" s="58">
        <v>1616478</v>
      </c>
      <c r="D12" s="58">
        <v>1642567</v>
      </c>
      <c r="E12" s="58">
        <v>1043435</v>
      </c>
    </row>
    <row r="13" spans="1:5" x14ac:dyDescent="0.25">
      <c r="A13" s="12" t="s">
        <v>15</v>
      </c>
      <c r="B13" s="13"/>
      <c r="C13" s="58">
        <v>268170</v>
      </c>
      <c r="D13" s="58">
        <v>1173561</v>
      </c>
      <c r="E13" s="58">
        <v>14144</v>
      </c>
    </row>
    <row r="14" spans="1:5" x14ac:dyDescent="0.25">
      <c r="A14" s="12" t="s">
        <v>16</v>
      </c>
      <c r="B14" s="13"/>
      <c r="C14" s="58">
        <v>7855547</v>
      </c>
      <c r="D14" s="58">
        <v>6782729</v>
      </c>
      <c r="E14" s="58">
        <v>2561751</v>
      </c>
    </row>
    <row r="15" spans="1:5" x14ac:dyDescent="0.25">
      <c r="A15" s="12" t="s">
        <v>17</v>
      </c>
      <c r="B15" s="13"/>
      <c r="C15" s="58">
        <v>1523784</v>
      </c>
      <c r="D15" s="58">
        <v>1654892</v>
      </c>
      <c r="E15" s="58">
        <v>1890842</v>
      </c>
    </row>
    <row r="16" spans="1:5" x14ac:dyDescent="0.25">
      <c r="A16" s="12" t="s">
        <v>18</v>
      </c>
      <c r="B16" s="13"/>
      <c r="C16" s="58">
        <v>5752133</v>
      </c>
      <c r="D16" s="58">
        <v>5203199</v>
      </c>
      <c r="E16" s="58">
        <v>3685405</v>
      </c>
    </row>
    <row r="17" spans="1:5" x14ac:dyDescent="0.25">
      <c r="A17" s="12" t="s">
        <v>19</v>
      </c>
      <c r="B17" s="10">
        <v>7</v>
      </c>
      <c r="C17" s="58">
        <v>8087612</v>
      </c>
      <c r="D17" s="58">
        <v>8087612</v>
      </c>
      <c r="E17" s="58">
        <v>8087612</v>
      </c>
    </row>
    <row r="18" spans="1:5" ht="15.75" thickBot="1" x14ac:dyDescent="0.3">
      <c r="A18" s="12" t="s">
        <v>20</v>
      </c>
      <c r="B18" s="13"/>
      <c r="C18" s="58">
        <v>2537695</v>
      </c>
      <c r="D18" s="75">
        <v>2331969</v>
      </c>
      <c r="E18" s="58">
        <v>1623894</v>
      </c>
    </row>
    <row r="19" spans="1:5" ht="15.75" thickBot="1" x14ac:dyDescent="0.3">
      <c r="A19" s="15" t="s">
        <v>21</v>
      </c>
      <c r="B19" s="10"/>
      <c r="C19" s="76">
        <v>295202901</v>
      </c>
      <c r="D19" s="76">
        <v>265924861</v>
      </c>
      <c r="E19" s="76">
        <v>204250867</v>
      </c>
    </row>
    <row r="20" spans="1:5" ht="15.75" thickTop="1" x14ac:dyDescent="0.25">
      <c r="A20" s="12" t="s">
        <v>22</v>
      </c>
      <c r="B20" s="13"/>
      <c r="C20" s="77"/>
      <c r="D20" s="78"/>
      <c r="E20" s="77"/>
    </row>
    <row r="21" spans="1:5" x14ac:dyDescent="0.25">
      <c r="A21" s="15" t="s">
        <v>23</v>
      </c>
      <c r="B21" s="17"/>
      <c r="C21" s="79"/>
      <c r="D21" s="79"/>
      <c r="E21" s="79"/>
    </row>
    <row r="22" spans="1:5" x14ac:dyDescent="0.25">
      <c r="A22" s="12" t="s">
        <v>24</v>
      </c>
      <c r="B22" s="10">
        <v>8</v>
      </c>
      <c r="C22" s="73">
        <v>226243715</v>
      </c>
      <c r="D22" s="73">
        <v>200688764</v>
      </c>
      <c r="E22" s="58">
        <v>146356454</v>
      </c>
    </row>
    <row r="23" spans="1:5" x14ac:dyDescent="0.25">
      <c r="A23" s="12" t="s">
        <v>25</v>
      </c>
      <c r="B23" s="10"/>
      <c r="C23" s="73">
        <v>44918</v>
      </c>
      <c r="D23" s="73">
        <v>88956</v>
      </c>
      <c r="E23" s="58">
        <v>21384</v>
      </c>
    </row>
    <row r="24" spans="1:5" ht="22.5" x14ac:dyDescent="0.25">
      <c r="A24" s="12" t="s">
        <v>26</v>
      </c>
      <c r="B24" s="10">
        <v>10</v>
      </c>
      <c r="C24" s="58">
        <v>1297872</v>
      </c>
      <c r="D24" s="58">
        <v>1550371</v>
      </c>
      <c r="E24" s="58">
        <v>2447145</v>
      </c>
    </row>
    <row r="25" spans="1:5" x14ac:dyDescent="0.25">
      <c r="A25" s="12" t="s">
        <v>27</v>
      </c>
      <c r="B25" s="13"/>
      <c r="C25" s="58">
        <v>70574</v>
      </c>
      <c r="D25" s="58">
        <v>272655</v>
      </c>
      <c r="E25" s="58">
        <v>1185057</v>
      </c>
    </row>
    <row r="26" spans="1:5" ht="15.75" thickBot="1" x14ac:dyDescent="0.3">
      <c r="A26" s="12" t="s">
        <v>28</v>
      </c>
      <c r="B26" s="13"/>
      <c r="C26" s="58">
        <v>13310009</v>
      </c>
      <c r="D26" s="75">
        <v>9605619</v>
      </c>
      <c r="E26" s="58">
        <v>8977229</v>
      </c>
    </row>
    <row r="27" spans="1:5" ht="15.75" thickBot="1" x14ac:dyDescent="0.3">
      <c r="A27" s="15" t="s">
        <v>29</v>
      </c>
      <c r="B27" s="13"/>
      <c r="C27" s="80">
        <v>240967088</v>
      </c>
      <c r="D27" s="80">
        <v>212206365</v>
      </c>
      <c r="E27" s="80">
        <v>158987269</v>
      </c>
    </row>
    <row r="28" spans="1:5" x14ac:dyDescent="0.25">
      <c r="A28" s="12"/>
      <c r="B28" s="10"/>
      <c r="C28" s="77"/>
      <c r="D28" s="62"/>
      <c r="E28" s="77"/>
    </row>
    <row r="29" spans="1:5" x14ac:dyDescent="0.25">
      <c r="A29" s="15" t="s">
        <v>30</v>
      </c>
      <c r="B29" s="13"/>
      <c r="C29" s="79"/>
      <c r="D29" s="79"/>
      <c r="E29" s="79"/>
    </row>
    <row r="30" spans="1:5" x14ac:dyDescent="0.25">
      <c r="A30" s="12" t="s">
        <v>31</v>
      </c>
      <c r="B30" s="18"/>
      <c r="C30" s="58">
        <v>5806395</v>
      </c>
      <c r="D30" s="58">
        <v>5806395</v>
      </c>
      <c r="E30" s="58">
        <v>5806395</v>
      </c>
    </row>
    <row r="31" spans="1:5" x14ac:dyDescent="0.25">
      <c r="A31" s="12" t="s">
        <v>32</v>
      </c>
      <c r="B31" s="13"/>
      <c r="C31" s="58">
        <v>29750453</v>
      </c>
      <c r="D31" s="58">
        <v>30571886</v>
      </c>
      <c r="E31" s="58">
        <v>30734290</v>
      </c>
    </row>
    <row r="32" spans="1:5" x14ac:dyDescent="0.25">
      <c r="A32" s="12" t="s">
        <v>33</v>
      </c>
      <c r="B32" s="13"/>
      <c r="C32" s="58">
        <v>-5192431</v>
      </c>
      <c r="D32" s="58">
        <v>-5152963</v>
      </c>
      <c r="E32" s="58">
        <v>-3990867</v>
      </c>
    </row>
    <row r="33" spans="1:5" ht="33.75" x14ac:dyDescent="0.25">
      <c r="A33" s="12" t="s">
        <v>34</v>
      </c>
      <c r="B33" s="13"/>
      <c r="C33" s="58">
        <v>-194128</v>
      </c>
      <c r="D33" s="58">
        <v>-239584</v>
      </c>
      <c r="E33" s="58">
        <v>-275116</v>
      </c>
    </row>
    <row r="34" spans="1:5" x14ac:dyDescent="0.25">
      <c r="A34" s="12" t="s">
        <v>35</v>
      </c>
      <c r="B34" s="13"/>
      <c r="C34" s="58">
        <v>1603856</v>
      </c>
      <c r="D34" s="58">
        <v>1596423</v>
      </c>
      <c r="E34" s="58">
        <v>1115377</v>
      </c>
    </row>
    <row r="35" spans="1:5" ht="15.75" thickBot="1" x14ac:dyDescent="0.3">
      <c r="A35" s="12" t="s">
        <v>36</v>
      </c>
      <c r="B35" s="10"/>
      <c r="C35" s="58">
        <v>22461668</v>
      </c>
      <c r="D35" s="75">
        <v>21136339</v>
      </c>
      <c r="E35" s="58">
        <v>11873519</v>
      </c>
    </row>
    <row r="36" spans="1:5" ht="15.75" thickBot="1" x14ac:dyDescent="0.3">
      <c r="A36" s="15" t="s">
        <v>37</v>
      </c>
      <c r="B36" s="13"/>
      <c r="C36" s="80">
        <v>54235813</v>
      </c>
      <c r="D36" s="80">
        <v>53718496</v>
      </c>
      <c r="E36" s="80">
        <v>45263598</v>
      </c>
    </row>
    <row r="37" spans="1:5" ht="15.75" thickBot="1" x14ac:dyDescent="0.3">
      <c r="A37" s="15" t="s">
        <v>38</v>
      </c>
      <c r="B37" s="13"/>
      <c r="C37" s="81">
        <v>295202901</v>
      </c>
      <c r="D37" s="76">
        <v>265924861</v>
      </c>
      <c r="E37" s="81">
        <v>204250867</v>
      </c>
    </row>
    <row r="38" spans="1:5" ht="15.75" thickTop="1" x14ac:dyDescent="0.25"/>
  </sheetData>
  <mergeCells count="3">
    <mergeCell ref="C4:D4"/>
    <mergeCell ref="A5:A6"/>
    <mergeCell ref="B5:B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F8" sqref="F8"/>
    </sheetView>
  </sheetViews>
  <sheetFormatPr defaultRowHeight="15" x14ac:dyDescent="0.25"/>
  <cols>
    <col min="1" max="1" width="47.5703125" customWidth="1"/>
    <col min="3" max="4" width="13.85546875" customWidth="1"/>
  </cols>
  <sheetData>
    <row r="1" spans="1:4" x14ac:dyDescent="0.25">
      <c r="A1" s="1" t="s">
        <v>39</v>
      </c>
    </row>
    <row r="2" spans="1:4" x14ac:dyDescent="0.25">
      <c r="A2" s="2" t="s">
        <v>1</v>
      </c>
    </row>
    <row r="3" spans="1:4" x14ac:dyDescent="0.25">
      <c r="A3" s="2"/>
    </row>
    <row r="4" spans="1:4" x14ac:dyDescent="0.25">
      <c r="A4" s="38"/>
      <c r="B4" s="39" t="s">
        <v>40</v>
      </c>
      <c r="C4" s="39"/>
      <c r="D4" s="39"/>
    </row>
    <row r="5" spans="1:4" ht="15.75" thickBot="1" x14ac:dyDescent="0.3">
      <c r="A5" s="38"/>
      <c r="B5" s="39" t="s">
        <v>41</v>
      </c>
      <c r="C5" s="39"/>
      <c r="D5" s="39"/>
    </row>
    <row r="6" spans="1:4" ht="19.5" thickBot="1" x14ac:dyDescent="0.3">
      <c r="A6" s="25"/>
      <c r="B6" s="26" t="s">
        <v>2</v>
      </c>
      <c r="C6" s="27">
        <v>2025</v>
      </c>
      <c r="D6" s="99" t="s">
        <v>105</v>
      </c>
    </row>
    <row r="7" spans="1:4" x14ac:dyDescent="0.25">
      <c r="A7" s="12" t="s">
        <v>42</v>
      </c>
      <c r="B7" s="10">
        <v>11</v>
      </c>
      <c r="C7" s="58">
        <v>51724448</v>
      </c>
      <c r="D7" s="59">
        <v>46396616</v>
      </c>
    </row>
    <row r="8" spans="1:4" x14ac:dyDescent="0.25">
      <c r="A8" s="12" t="s">
        <v>43</v>
      </c>
      <c r="B8" s="10">
        <v>11</v>
      </c>
      <c r="C8" s="58">
        <v>-44484783</v>
      </c>
      <c r="D8" s="59">
        <v>-39127995</v>
      </c>
    </row>
    <row r="9" spans="1:4" ht="23.25" thickBot="1" x14ac:dyDescent="0.3">
      <c r="A9" s="12" t="s">
        <v>44</v>
      </c>
      <c r="B9" s="10"/>
      <c r="C9" s="58">
        <v>130167</v>
      </c>
      <c r="D9" s="59">
        <v>-21432</v>
      </c>
    </row>
    <row r="10" spans="1:4" ht="15.75" thickBot="1" x14ac:dyDescent="0.3">
      <c r="A10" s="15" t="s">
        <v>45</v>
      </c>
      <c r="B10" s="10"/>
      <c r="C10" s="60">
        <v>7369832</v>
      </c>
      <c r="D10" s="61">
        <v>7247189</v>
      </c>
    </row>
    <row r="11" spans="1:4" x14ac:dyDescent="0.25">
      <c r="A11" s="16"/>
      <c r="B11" s="10"/>
      <c r="C11" s="62"/>
      <c r="D11" s="63"/>
    </row>
    <row r="12" spans="1:4" ht="33.75" x14ac:dyDescent="0.25">
      <c r="A12" s="12" t="s">
        <v>46</v>
      </c>
      <c r="B12" s="10">
        <v>12</v>
      </c>
      <c r="C12" s="58">
        <v>18858350</v>
      </c>
      <c r="D12" s="59">
        <v>1414428</v>
      </c>
    </row>
    <row r="13" spans="1:4" x14ac:dyDescent="0.25">
      <c r="A13" s="12" t="s">
        <v>47</v>
      </c>
      <c r="B13" s="10">
        <v>12</v>
      </c>
      <c r="C13" s="58">
        <v>6176407</v>
      </c>
      <c r="D13" s="59">
        <v>3688370</v>
      </c>
    </row>
    <row r="14" spans="1:4" x14ac:dyDescent="0.25">
      <c r="A14" s="12" t="s">
        <v>48</v>
      </c>
      <c r="B14" s="10" t="s">
        <v>49</v>
      </c>
      <c r="C14" s="58">
        <v>-273296</v>
      </c>
      <c r="D14" s="59">
        <v>-227565</v>
      </c>
    </row>
    <row r="15" spans="1:4" x14ac:dyDescent="0.25">
      <c r="A15" s="12" t="s">
        <v>50</v>
      </c>
      <c r="B15" s="10">
        <v>12</v>
      </c>
      <c r="C15" s="58">
        <v>234981</v>
      </c>
      <c r="D15" s="59">
        <v>433533</v>
      </c>
    </row>
    <row r="16" spans="1:4" x14ac:dyDescent="0.25">
      <c r="A16" s="12" t="s">
        <v>51</v>
      </c>
      <c r="B16" s="10">
        <v>12</v>
      </c>
      <c r="C16" s="58">
        <v>-71285</v>
      </c>
      <c r="D16" s="59">
        <v>-25339</v>
      </c>
    </row>
    <row r="17" spans="1:4" x14ac:dyDescent="0.25">
      <c r="A17" s="12" t="s">
        <v>52</v>
      </c>
      <c r="B17" s="10">
        <v>10</v>
      </c>
      <c r="C17" s="58">
        <v>-96987</v>
      </c>
      <c r="D17" s="59">
        <v>-130654</v>
      </c>
    </row>
    <row r="18" spans="1:4" ht="22.5" x14ac:dyDescent="0.25">
      <c r="A18" s="12" t="s">
        <v>53</v>
      </c>
      <c r="B18" s="10">
        <v>13</v>
      </c>
      <c r="C18" s="58">
        <v>-15778964</v>
      </c>
      <c r="D18" s="59">
        <v>-202496</v>
      </c>
    </row>
    <row r="19" spans="1:4" ht="22.5" x14ac:dyDescent="0.25">
      <c r="A19" s="28" t="s">
        <v>54</v>
      </c>
      <c r="B19" s="10"/>
      <c r="C19" s="64">
        <v>4235786</v>
      </c>
      <c r="D19" s="65">
        <v>487929</v>
      </c>
    </row>
    <row r="20" spans="1:4" x14ac:dyDescent="0.25">
      <c r="A20" s="12" t="s">
        <v>55</v>
      </c>
      <c r="B20" s="10"/>
      <c r="C20" s="58">
        <v>-5473477</v>
      </c>
      <c r="D20" s="59">
        <v>-774267</v>
      </c>
    </row>
    <row r="21" spans="1:4" ht="15.75" thickBot="1" x14ac:dyDescent="0.3">
      <c r="A21" s="12" t="s">
        <v>56</v>
      </c>
      <c r="B21" s="10"/>
      <c r="C21" s="66" t="s">
        <v>13</v>
      </c>
      <c r="D21" s="59">
        <v>47587</v>
      </c>
    </row>
    <row r="22" spans="1:4" ht="22.5" x14ac:dyDescent="0.25">
      <c r="A22" s="15" t="s">
        <v>57</v>
      </c>
      <c r="B22" s="10"/>
      <c r="C22" s="67">
        <v>3575729</v>
      </c>
      <c r="D22" s="68">
        <v>4223597</v>
      </c>
    </row>
    <row r="23" spans="1:4" x14ac:dyDescent="0.25">
      <c r="A23" s="12"/>
      <c r="B23" s="10"/>
      <c r="C23" s="58"/>
      <c r="D23" s="59"/>
    </row>
    <row r="24" spans="1:4" x14ac:dyDescent="0.25">
      <c r="A24" s="12" t="s">
        <v>58</v>
      </c>
      <c r="B24" s="10"/>
      <c r="C24" s="58">
        <v>-5779302</v>
      </c>
      <c r="D24" s="59">
        <v>-5090098</v>
      </c>
    </row>
    <row r="25" spans="1:4" x14ac:dyDescent="0.25">
      <c r="A25" s="12" t="s">
        <v>59</v>
      </c>
      <c r="B25" s="10"/>
      <c r="C25" s="58">
        <v>412841</v>
      </c>
      <c r="D25" s="59">
        <v>234786</v>
      </c>
    </row>
    <row r="26" spans="1:4" ht="15.75" thickBot="1" x14ac:dyDescent="0.3">
      <c r="A26" s="12" t="s">
        <v>60</v>
      </c>
      <c r="B26" s="10"/>
      <c r="C26" s="58">
        <v>-417096</v>
      </c>
      <c r="D26" s="59">
        <v>-127899</v>
      </c>
    </row>
    <row r="27" spans="1:4" ht="15.75" thickBot="1" x14ac:dyDescent="0.3">
      <c r="A27" s="15" t="s">
        <v>61</v>
      </c>
      <c r="B27" s="10"/>
      <c r="C27" s="69">
        <v>5162004</v>
      </c>
      <c r="D27" s="70">
        <v>6487575</v>
      </c>
    </row>
    <row r="28" spans="1:4" ht="15.75" thickBot="1" x14ac:dyDescent="0.3">
      <c r="A28" s="12" t="s">
        <v>62</v>
      </c>
      <c r="B28" s="10"/>
      <c r="C28" s="58">
        <v>-569469</v>
      </c>
      <c r="D28" s="59">
        <v>-1106734</v>
      </c>
    </row>
    <row r="29" spans="1:4" ht="15.75" thickBot="1" x14ac:dyDescent="0.3">
      <c r="A29" s="15" t="s">
        <v>63</v>
      </c>
      <c r="B29" s="10"/>
      <c r="C29" s="71">
        <v>4592535</v>
      </c>
      <c r="D29" s="72">
        <v>5380841</v>
      </c>
    </row>
    <row r="30" spans="1:4" ht="15.75" thickTop="1" x14ac:dyDescent="0.25">
      <c r="A30" s="29"/>
      <c r="B30" s="13"/>
      <c r="C30" s="30"/>
      <c r="D30" s="18"/>
    </row>
    <row r="31" spans="1:4" x14ac:dyDescent="0.25">
      <c r="A31" s="31" t="s">
        <v>64</v>
      </c>
      <c r="B31" s="32"/>
      <c r="C31" s="30"/>
      <c r="D31" s="18"/>
    </row>
    <row r="32" spans="1:4" ht="33.75" x14ac:dyDescent="0.25">
      <c r="A32" s="33" t="s">
        <v>65</v>
      </c>
      <c r="B32" s="13">
        <v>14</v>
      </c>
      <c r="C32" s="14">
        <v>9.11</v>
      </c>
      <c r="D32" s="34">
        <v>10.61</v>
      </c>
    </row>
    <row r="33" spans="1:4" ht="33.75" x14ac:dyDescent="0.25">
      <c r="A33" s="15" t="s">
        <v>66</v>
      </c>
      <c r="B33" s="13"/>
      <c r="C33" s="30"/>
      <c r="D33" s="18"/>
    </row>
    <row r="34" spans="1:4" ht="34.5" thickBot="1" x14ac:dyDescent="0.3">
      <c r="A34" s="12" t="s">
        <v>67</v>
      </c>
      <c r="B34" s="13"/>
      <c r="C34" s="24">
        <v>45456</v>
      </c>
      <c r="D34" s="40" t="s">
        <v>68</v>
      </c>
    </row>
    <row r="35" spans="1:4" ht="15.75" thickBot="1" x14ac:dyDescent="0.3">
      <c r="A35" s="15" t="s">
        <v>69</v>
      </c>
      <c r="B35" s="13"/>
      <c r="C35" s="35">
        <v>45456</v>
      </c>
      <c r="D35" s="41" t="s">
        <v>68</v>
      </c>
    </row>
    <row r="36" spans="1:4" ht="15.75" thickBot="1" x14ac:dyDescent="0.3">
      <c r="A36" s="15" t="s">
        <v>70</v>
      </c>
      <c r="B36" s="13"/>
      <c r="C36" s="36">
        <v>4637991</v>
      </c>
      <c r="D36" s="37">
        <v>5380841</v>
      </c>
    </row>
    <row r="37" spans="1:4" ht="15.75" thickTop="1" x14ac:dyDescent="0.25"/>
  </sheetData>
  <mergeCells count="3">
    <mergeCell ref="A4:A5"/>
    <mergeCell ref="B4:D4"/>
    <mergeCell ref="B5:D5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J15" sqref="J15"/>
    </sheetView>
  </sheetViews>
  <sheetFormatPr defaultRowHeight="15" x14ac:dyDescent="0.25"/>
  <cols>
    <col min="1" max="1" width="37.42578125" customWidth="1"/>
    <col min="2" max="6" width="11.7109375" customWidth="1"/>
  </cols>
  <sheetData>
    <row r="1" spans="1:6" x14ac:dyDescent="0.25">
      <c r="A1" s="55" t="s">
        <v>101</v>
      </c>
    </row>
    <row r="2" spans="1:6" x14ac:dyDescent="0.25">
      <c r="A2" s="82" t="s">
        <v>97</v>
      </c>
    </row>
    <row r="3" spans="1:6" ht="37.5" x14ac:dyDescent="0.25">
      <c r="A3" s="83" t="s">
        <v>98</v>
      </c>
      <c r="B3" s="56" t="s">
        <v>87</v>
      </c>
      <c r="C3" s="56" t="s">
        <v>88</v>
      </c>
      <c r="D3" s="56" t="s">
        <v>89</v>
      </c>
      <c r="E3" s="56" t="s">
        <v>96</v>
      </c>
      <c r="F3" s="57" t="s">
        <v>90</v>
      </c>
    </row>
    <row r="4" spans="1:6" x14ac:dyDescent="0.25">
      <c r="A4" s="97" t="s">
        <v>91</v>
      </c>
      <c r="B4" s="84">
        <v>35811631</v>
      </c>
      <c r="C4" s="84">
        <v>15928458</v>
      </c>
      <c r="D4" s="84" t="s">
        <v>13</v>
      </c>
      <c r="E4" s="84">
        <v>-15641</v>
      </c>
      <c r="F4" s="85">
        <v>51724448</v>
      </c>
    </row>
    <row r="5" spans="1:6" x14ac:dyDescent="0.25">
      <c r="A5" s="97" t="s">
        <v>92</v>
      </c>
      <c r="B5" s="84">
        <v>-32020927</v>
      </c>
      <c r="C5" s="84">
        <v>-12725998</v>
      </c>
      <c r="D5" s="84" t="s">
        <v>13</v>
      </c>
      <c r="E5" s="84">
        <v>262142</v>
      </c>
      <c r="F5" s="86">
        <v>-44484783</v>
      </c>
    </row>
    <row r="6" spans="1:6" ht="22.5" x14ac:dyDescent="0.25">
      <c r="A6" s="97" t="s">
        <v>44</v>
      </c>
      <c r="B6" s="87">
        <v>160955</v>
      </c>
      <c r="C6" s="87">
        <v>-30788</v>
      </c>
      <c r="D6" s="87" t="s">
        <v>13</v>
      </c>
      <c r="E6" s="87" t="s">
        <v>13</v>
      </c>
      <c r="F6" s="88">
        <v>130167</v>
      </c>
    </row>
    <row r="7" spans="1:6" x14ac:dyDescent="0.25">
      <c r="A7" s="6" t="s">
        <v>45</v>
      </c>
      <c r="B7" s="89">
        <v>3951659</v>
      </c>
      <c r="C7" s="89">
        <v>3171672</v>
      </c>
      <c r="D7" s="89" t="s">
        <v>13</v>
      </c>
      <c r="E7" s="89">
        <v>246501</v>
      </c>
      <c r="F7" s="89">
        <v>7369832</v>
      </c>
    </row>
    <row r="8" spans="1:6" x14ac:dyDescent="0.25">
      <c r="A8" s="98"/>
      <c r="B8" s="84"/>
      <c r="C8" s="84"/>
      <c r="D8" s="84"/>
      <c r="E8" s="84"/>
      <c r="F8" s="86"/>
    </row>
    <row r="9" spans="1:6" ht="33.75" x14ac:dyDescent="0.25">
      <c r="A9" s="97" t="s">
        <v>46</v>
      </c>
      <c r="B9" s="84">
        <v>3708876</v>
      </c>
      <c r="C9" s="84">
        <v>15149474</v>
      </c>
      <c r="D9" s="84" t="s">
        <v>13</v>
      </c>
      <c r="E9" s="84" t="s">
        <v>13</v>
      </c>
      <c r="F9" s="85">
        <v>18858350</v>
      </c>
    </row>
    <row r="10" spans="1:6" ht="22.5" x14ac:dyDescent="0.25">
      <c r="A10" s="97" t="s">
        <v>47</v>
      </c>
      <c r="B10" s="84">
        <v>1964860</v>
      </c>
      <c r="C10" s="84">
        <v>4185730</v>
      </c>
      <c r="D10" s="84">
        <v>94416</v>
      </c>
      <c r="E10" s="84">
        <v>-68599</v>
      </c>
      <c r="F10" s="85">
        <v>6176407</v>
      </c>
    </row>
    <row r="11" spans="1:6" ht="22.5" x14ac:dyDescent="0.25">
      <c r="A11" s="97" t="s">
        <v>48</v>
      </c>
      <c r="B11" s="84">
        <v>33795</v>
      </c>
      <c r="C11" s="84">
        <v>-75352</v>
      </c>
      <c r="D11" s="84">
        <v>-214591</v>
      </c>
      <c r="E11" s="84">
        <v>-17148</v>
      </c>
      <c r="F11" s="85">
        <v>-273296</v>
      </c>
    </row>
    <row r="12" spans="1:6" ht="22.5" x14ac:dyDescent="0.25">
      <c r="A12" s="97" t="s">
        <v>50</v>
      </c>
      <c r="B12" s="84">
        <v>155443</v>
      </c>
      <c r="C12" s="84">
        <v>79534</v>
      </c>
      <c r="D12" s="84">
        <v>114283</v>
      </c>
      <c r="E12" s="84">
        <v>-114279</v>
      </c>
      <c r="F12" s="85">
        <v>234981</v>
      </c>
    </row>
    <row r="13" spans="1:6" ht="22.5" x14ac:dyDescent="0.25">
      <c r="A13" s="97" t="s">
        <v>51</v>
      </c>
      <c r="B13" s="84">
        <v>-54826</v>
      </c>
      <c r="C13" s="84">
        <v>-16459</v>
      </c>
      <c r="D13" s="84" t="s">
        <v>13</v>
      </c>
      <c r="E13" s="84" t="s">
        <v>13</v>
      </c>
      <c r="F13" s="85">
        <v>-71285</v>
      </c>
    </row>
    <row r="14" spans="1:6" x14ac:dyDescent="0.25">
      <c r="A14" s="97" t="s">
        <v>52</v>
      </c>
      <c r="B14" s="84">
        <v>-40839</v>
      </c>
      <c r="C14" s="84">
        <v>-24577</v>
      </c>
      <c r="D14" s="84">
        <v>-131749</v>
      </c>
      <c r="E14" s="84">
        <v>100178</v>
      </c>
      <c r="F14" s="85">
        <v>-96987</v>
      </c>
    </row>
    <row r="15" spans="1:6" ht="27" customHeight="1" x14ac:dyDescent="0.25">
      <c r="A15" s="97" t="s">
        <v>104</v>
      </c>
      <c r="B15" s="84">
        <v>-571119</v>
      </c>
      <c r="C15" s="84">
        <v>-15207845</v>
      </c>
      <c r="D15" s="84" t="s">
        <v>68</v>
      </c>
      <c r="E15" s="84" t="s">
        <v>68</v>
      </c>
      <c r="F15" s="85">
        <v>-15778964</v>
      </c>
    </row>
    <row r="16" spans="1:6" ht="22.5" x14ac:dyDescent="0.25">
      <c r="A16" s="28" t="s">
        <v>54</v>
      </c>
      <c r="B16" s="90" t="s">
        <v>13</v>
      </c>
      <c r="C16" s="90">
        <v>4235786</v>
      </c>
      <c r="D16" s="90" t="s">
        <v>13</v>
      </c>
      <c r="E16" s="90" t="s">
        <v>13</v>
      </c>
      <c r="F16" s="91">
        <v>4235786</v>
      </c>
    </row>
    <row r="17" spans="1:6" x14ac:dyDescent="0.25">
      <c r="A17" s="97" t="s">
        <v>55</v>
      </c>
      <c r="B17" s="87">
        <v>-1211069</v>
      </c>
      <c r="C17" s="87">
        <v>-4216951</v>
      </c>
      <c r="D17" s="87">
        <v>-45457</v>
      </c>
      <c r="E17" s="87" t="s">
        <v>13</v>
      </c>
      <c r="F17" s="88">
        <v>-5473477</v>
      </c>
    </row>
    <row r="18" spans="1:6" ht="22.5" x14ac:dyDescent="0.25">
      <c r="A18" s="6" t="s">
        <v>57</v>
      </c>
      <c r="B18" s="92">
        <v>3985121</v>
      </c>
      <c r="C18" s="92">
        <v>-126446</v>
      </c>
      <c r="D18" s="92">
        <v>-183098</v>
      </c>
      <c r="E18" s="92">
        <v>-99848</v>
      </c>
      <c r="F18" s="92">
        <v>3575729</v>
      </c>
    </row>
    <row r="19" spans="1:6" x14ac:dyDescent="0.25">
      <c r="A19" s="97"/>
      <c r="B19" s="84"/>
      <c r="C19" s="84"/>
      <c r="D19" s="84"/>
      <c r="E19" s="84"/>
      <c r="F19" s="86"/>
    </row>
    <row r="20" spans="1:6" x14ac:dyDescent="0.25">
      <c r="A20" s="97" t="s">
        <v>58</v>
      </c>
      <c r="B20" s="84">
        <v>-3906865</v>
      </c>
      <c r="C20" s="84">
        <v>-1317650</v>
      </c>
      <c r="D20" s="84">
        <v>-599093</v>
      </c>
      <c r="E20" s="84">
        <v>44306</v>
      </c>
      <c r="F20" s="86">
        <v>-5779302</v>
      </c>
    </row>
    <row r="21" spans="1:6" x14ac:dyDescent="0.25">
      <c r="A21" s="97" t="s">
        <v>59</v>
      </c>
      <c r="B21" s="84">
        <v>23601</v>
      </c>
      <c r="C21" s="84">
        <v>25938</v>
      </c>
      <c r="D21" s="84">
        <v>634670</v>
      </c>
      <c r="E21" s="84">
        <v>-271368</v>
      </c>
      <c r="F21" s="85">
        <v>412841</v>
      </c>
    </row>
    <row r="22" spans="1:6" x14ac:dyDescent="0.25">
      <c r="A22" s="97" t="s">
        <v>60</v>
      </c>
      <c r="B22" s="87">
        <v>-220836</v>
      </c>
      <c r="C22" s="87">
        <v>-85668</v>
      </c>
      <c r="D22" s="87">
        <v>-224322</v>
      </c>
      <c r="E22" s="87">
        <v>113730</v>
      </c>
      <c r="F22" s="96">
        <v>-417096</v>
      </c>
    </row>
    <row r="23" spans="1:6" x14ac:dyDescent="0.25">
      <c r="A23" s="6"/>
      <c r="B23" s="89"/>
      <c r="C23" s="89"/>
      <c r="D23" s="89"/>
      <c r="E23" s="89"/>
      <c r="F23" s="89"/>
    </row>
    <row r="24" spans="1:6" x14ac:dyDescent="0.25">
      <c r="A24" s="6" t="s">
        <v>93</v>
      </c>
      <c r="B24" s="89">
        <v>3832680</v>
      </c>
      <c r="C24" s="89">
        <v>1667846</v>
      </c>
      <c r="D24" s="89">
        <v>-371843</v>
      </c>
      <c r="E24" s="89">
        <v>33321</v>
      </c>
      <c r="F24" s="89">
        <v>5162004</v>
      </c>
    </row>
    <row r="25" spans="1:6" ht="15.75" thickBot="1" x14ac:dyDescent="0.3">
      <c r="A25" s="97" t="s">
        <v>94</v>
      </c>
      <c r="B25" s="93">
        <v>-523003</v>
      </c>
      <c r="C25" s="93">
        <v>-50185</v>
      </c>
      <c r="D25" s="93">
        <v>7480</v>
      </c>
      <c r="E25" s="93">
        <v>-3761</v>
      </c>
      <c r="F25" s="94">
        <v>-569469</v>
      </c>
    </row>
    <row r="26" spans="1:6" ht="15.75" thickBot="1" x14ac:dyDescent="0.3">
      <c r="A26" s="6" t="s">
        <v>95</v>
      </c>
      <c r="B26" s="95">
        <v>3309677</v>
      </c>
      <c r="C26" s="95">
        <v>1617661</v>
      </c>
      <c r="D26" s="95">
        <v>-364363</v>
      </c>
      <c r="E26" s="95">
        <v>29560</v>
      </c>
      <c r="F26" s="95">
        <v>4592535</v>
      </c>
    </row>
    <row r="27" spans="1:6" ht="15.75" thickTop="1" x14ac:dyDescent="0.25"/>
    <row r="29" spans="1:6" ht="37.5" x14ac:dyDescent="0.25">
      <c r="A29" s="83" t="s">
        <v>102</v>
      </c>
      <c r="B29" s="56" t="s">
        <v>87</v>
      </c>
      <c r="C29" s="56" t="s">
        <v>88</v>
      </c>
      <c r="D29" s="56" t="s">
        <v>89</v>
      </c>
      <c r="E29" s="56" t="s">
        <v>96</v>
      </c>
      <c r="F29" s="57" t="s">
        <v>99</v>
      </c>
    </row>
    <row r="30" spans="1:6" x14ac:dyDescent="0.25">
      <c r="A30" s="97" t="s">
        <v>91</v>
      </c>
      <c r="B30" s="84">
        <v>32704891</v>
      </c>
      <c r="C30" s="84">
        <v>13712142</v>
      </c>
      <c r="D30" s="84" t="s">
        <v>13</v>
      </c>
      <c r="E30" s="84">
        <v>-20417</v>
      </c>
      <c r="F30" s="85">
        <v>46396616</v>
      </c>
    </row>
    <row r="31" spans="1:6" x14ac:dyDescent="0.25">
      <c r="A31" s="97" t="s">
        <v>92</v>
      </c>
      <c r="B31" s="84">
        <v>-28768732</v>
      </c>
      <c r="C31" s="84">
        <v>-10586761</v>
      </c>
      <c r="D31" s="84" t="s">
        <v>13</v>
      </c>
      <c r="E31" s="84">
        <v>227498</v>
      </c>
      <c r="F31" s="86">
        <v>-39127995</v>
      </c>
    </row>
    <row r="32" spans="1:6" ht="22.5" x14ac:dyDescent="0.25">
      <c r="A32" s="97" t="s">
        <v>44</v>
      </c>
      <c r="B32" s="87">
        <v>1697</v>
      </c>
      <c r="C32" s="87">
        <v>-23129</v>
      </c>
      <c r="D32" s="87" t="s">
        <v>13</v>
      </c>
      <c r="E32" s="87" t="s">
        <v>13</v>
      </c>
      <c r="F32" s="88">
        <v>-21432</v>
      </c>
    </row>
    <row r="33" spans="1:6" x14ac:dyDescent="0.25">
      <c r="A33" s="6" t="s">
        <v>100</v>
      </c>
      <c r="B33" s="89">
        <v>3937856</v>
      </c>
      <c r="C33" s="89">
        <v>3102252</v>
      </c>
      <c r="D33" s="89" t="s">
        <v>13</v>
      </c>
      <c r="E33" s="89">
        <v>207081</v>
      </c>
      <c r="F33" s="89">
        <v>7247189</v>
      </c>
    </row>
    <row r="34" spans="1:6" x14ac:dyDescent="0.25">
      <c r="A34" s="98"/>
      <c r="B34" s="84"/>
      <c r="C34" s="84"/>
      <c r="D34" s="84"/>
      <c r="E34" s="84"/>
      <c r="F34" s="86"/>
    </row>
    <row r="35" spans="1:6" ht="33.75" x14ac:dyDescent="0.25">
      <c r="A35" s="97" t="s">
        <v>46</v>
      </c>
      <c r="B35" s="84">
        <v>949327</v>
      </c>
      <c r="C35" s="84">
        <v>465101</v>
      </c>
      <c r="D35" s="84" t="s">
        <v>13</v>
      </c>
      <c r="E35" s="84" t="s">
        <v>13</v>
      </c>
      <c r="F35" s="85">
        <v>1414428</v>
      </c>
    </row>
    <row r="36" spans="1:6" ht="22.5" x14ac:dyDescent="0.25">
      <c r="A36" s="97" t="s">
        <v>47</v>
      </c>
      <c r="B36" s="84">
        <v>1238003</v>
      </c>
      <c r="C36" s="84">
        <v>2427660</v>
      </c>
      <c r="D36" s="84">
        <v>58441</v>
      </c>
      <c r="E36" s="84">
        <v>-35734</v>
      </c>
      <c r="F36" s="85">
        <v>3688370</v>
      </c>
    </row>
    <row r="37" spans="1:6" ht="22.5" x14ac:dyDescent="0.25">
      <c r="A37" s="97" t="s">
        <v>48</v>
      </c>
      <c r="B37" s="84">
        <v>-42214</v>
      </c>
      <c r="C37" s="84">
        <v>80496</v>
      </c>
      <c r="D37" s="84">
        <v>-248949</v>
      </c>
      <c r="E37" s="84">
        <v>-16898</v>
      </c>
      <c r="F37" s="85">
        <v>-227565</v>
      </c>
    </row>
    <row r="38" spans="1:6" ht="22.5" x14ac:dyDescent="0.25">
      <c r="A38" s="97" t="s">
        <v>50</v>
      </c>
      <c r="B38" s="84">
        <v>211089</v>
      </c>
      <c r="C38" s="84">
        <v>222440</v>
      </c>
      <c r="D38" s="84">
        <v>98165</v>
      </c>
      <c r="E38" s="84">
        <v>-98161</v>
      </c>
      <c r="F38" s="85">
        <v>433533</v>
      </c>
    </row>
    <row r="39" spans="1:6" ht="22.5" x14ac:dyDescent="0.25">
      <c r="A39" s="97" t="s">
        <v>51</v>
      </c>
      <c r="B39" s="84">
        <v>-3497</v>
      </c>
      <c r="C39" s="84">
        <v>-21842</v>
      </c>
      <c r="D39" s="84" t="s">
        <v>13</v>
      </c>
      <c r="E39" s="84" t="s">
        <v>13</v>
      </c>
      <c r="F39" s="85">
        <v>-25339</v>
      </c>
    </row>
    <row r="40" spans="1:6" x14ac:dyDescent="0.25">
      <c r="A40" s="97" t="s">
        <v>52</v>
      </c>
      <c r="B40" s="84">
        <v>-103620</v>
      </c>
      <c r="C40" s="84">
        <v>-18769</v>
      </c>
      <c r="D40" s="84">
        <v>-45658</v>
      </c>
      <c r="E40" s="84">
        <v>37393</v>
      </c>
      <c r="F40" s="85">
        <v>-130654</v>
      </c>
    </row>
    <row r="41" spans="1:6" ht="26.25" customHeight="1" x14ac:dyDescent="0.25">
      <c r="A41" s="97" t="s">
        <v>103</v>
      </c>
      <c r="B41" s="84">
        <v>-307747</v>
      </c>
      <c r="C41" s="84">
        <v>105251</v>
      </c>
      <c r="D41" s="84" t="s">
        <v>13</v>
      </c>
      <c r="E41" s="84" t="s">
        <v>13</v>
      </c>
      <c r="F41" s="85">
        <v>-202496</v>
      </c>
    </row>
    <row r="42" spans="1:6" ht="22.5" x14ac:dyDescent="0.25">
      <c r="A42" s="28" t="s">
        <v>54</v>
      </c>
      <c r="B42" s="90" t="s">
        <v>13</v>
      </c>
      <c r="C42" s="90">
        <v>487929</v>
      </c>
      <c r="D42" s="90" t="s">
        <v>13</v>
      </c>
      <c r="E42" s="90" t="s">
        <v>13</v>
      </c>
      <c r="F42" s="91">
        <v>487929</v>
      </c>
    </row>
    <row r="43" spans="1:6" x14ac:dyDescent="0.25">
      <c r="A43" s="97" t="s">
        <v>55</v>
      </c>
      <c r="B43" s="84">
        <v>-201622</v>
      </c>
      <c r="C43" s="84">
        <v>-572645</v>
      </c>
      <c r="D43" s="84" t="s">
        <v>13</v>
      </c>
      <c r="E43" s="84" t="s">
        <v>13</v>
      </c>
      <c r="F43" s="85">
        <v>-774267</v>
      </c>
    </row>
    <row r="44" spans="1:6" ht="22.5" x14ac:dyDescent="0.25">
      <c r="A44" s="97" t="s">
        <v>56</v>
      </c>
      <c r="B44" s="87">
        <v>47587</v>
      </c>
      <c r="C44" s="87" t="s">
        <v>13</v>
      </c>
      <c r="D44" s="87" t="s">
        <v>13</v>
      </c>
      <c r="E44" s="87" t="s">
        <v>13</v>
      </c>
      <c r="F44" s="96">
        <v>47587</v>
      </c>
    </row>
    <row r="45" spans="1:6" ht="22.5" x14ac:dyDescent="0.25">
      <c r="A45" s="6" t="s">
        <v>57</v>
      </c>
      <c r="B45" s="92">
        <v>1787306</v>
      </c>
      <c r="C45" s="92">
        <v>2687692</v>
      </c>
      <c r="D45" s="92">
        <v>-138001</v>
      </c>
      <c r="E45" s="92">
        <v>-113400</v>
      </c>
      <c r="F45" s="86">
        <v>4223597</v>
      </c>
    </row>
    <row r="46" spans="1:6" x14ac:dyDescent="0.25">
      <c r="A46" s="97"/>
      <c r="B46" s="84"/>
      <c r="C46" s="84"/>
      <c r="D46" s="84"/>
      <c r="E46" s="84"/>
      <c r="F46" s="86"/>
    </row>
    <row r="47" spans="1:6" x14ac:dyDescent="0.25">
      <c r="A47" s="97" t="s">
        <v>58</v>
      </c>
      <c r="B47" s="84">
        <v>-3300424</v>
      </c>
      <c r="C47" s="84">
        <v>-1317016</v>
      </c>
      <c r="D47" s="84">
        <v>-492433</v>
      </c>
      <c r="E47" s="84">
        <v>19775</v>
      </c>
      <c r="F47" s="86">
        <v>-5090098</v>
      </c>
    </row>
    <row r="48" spans="1:6" x14ac:dyDescent="0.25">
      <c r="A48" s="97" t="s">
        <v>59</v>
      </c>
      <c r="B48" s="84">
        <v>30686</v>
      </c>
      <c r="C48" s="84">
        <v>75415</v>
      </c>
      <c r="D48" s="84">
        <v>339567</v>
      </c>
      <c r="E48" s="84">
        <v>-210882</v>
      </c>
      <c r="F48" s="85">
        <v>234786</v>
      </c>
    </row>
    <row r="49" spans="1:6" x14ac:dyDescent="0.25">
      <c r="A49" s="97" t="s">
        <v>60</v>
      </c>
      <c r="B49" s="87">
        <v>-152450</v>
      </c>
      <c r="C49" s="87">
        <v>-67883</v>
      </c>
      <c r="D49" s="87">
        <v>-5605</v>
      </c>
      <c r="E49" s="87">
        <v>98039</v>
      </c>
      <c r="F49" s="96">
        <v>-127899</v>
      </c>
    </row>
    <row r="50" spans="1:6" x14ac:dyDescent="0.25">
      <c r="A50" s="6"/>
      <c r="B50" s="89"/>
      <c r="C50" s="89"/>
      <c r="D50" s="89"/>
      <c r="E50" s="89"/>
      <c r="F50" s="89"/>
    </row>
    <row r="51" spans="1:6" x14ac:dyDescent="0.25">
      <c r="A51" s="6" t="s">
        <v>93</v>
      </c>
      <c r="B51" s="89">
        <v>2302974</v>
      </c>
      <c r="C51" s="89">
        <v>4480460</v>
      </c>
      <c r="D51" s="89">
        <v>-296472</v>
      </c>
      <c r="E51" s="89">
        <v>613</v>
      </c>
      <c r="F51" s="89">
        <v>6487575</v>
      </c>
    </row>
    <row r="52" spans="1:6" ht="15.75" thickBot="1" x14ac:dyDescent="0.3">
      <c r="A52" s="97" t="s">
        <v>94</v>
      </c>
      <c r="B52" s="94">
        <v>-453880</v>
      </c>
      <c r="C52" s="94">
        <v>-652303</v>
      </c>
      <c r="D52" s="94">
        <v>-3537</v>
      </c>
      <c r="E52" s="94">
        <v>2986</v>
      </c>
      <c r="F52" s="94">
        <v>-1106734</v>
      </c>
    </row>
    <row r="53" spans="1:6" ht="15.75" thickBot="1" x14ac:dyDescent="0.3">
      <c r="A53" s="6" t="s">
        <v>95</v>
      </c>
      <c r="B53" s="95">
        <v>1849094</v>
      </c>
      <c r="C53" s="95">
        <v>3828157</v>
      </c>
      <c r="D53" s="95">
        <v>-300009</v>
      </c>
      <c r="E53" s="95">
        <v>3599</v>
      </c>
      <c r="F53" s="95">
        <v>5380841</v>
      </c>
    </row>
    <row r="54" spans="1:6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90" zoomScaleNormal="90" workbookViewId="0">
      <selection activeCell="B9" sqref="B9"/>
    </sheetView>
  </sheetViews>
  <sheetFormatPr defaultRowHeight="15" x14ac:dyDescent="0.25"/>
  <cols>
    <col min="1" max="1" width="22.28515625" customWidth="1"/>
    <col min="2" max="4" width="10" customWidth="1"/>
  </cols>
  <sheetData>
    <row r="1" spans="1:4" x14ac:dyDescent="0.25">
      <c r="A1" s="43" t="s">
        <v>71</v>
      </c>
      <c r="B1" s="42"/>
      <c r="C1" s="42"/>
      <c r="D1" s="42"/>
    </row>
    <row r="2" spans="1:4" ht="24.75" x14ac:dyDescent="0.25">
      <c r="A2" s="44" t="s">
        <v>72</v>
      </c>
      <c r="B2" s="45" t="s">
        <v>84</v>
      </c>
      <c r="C2" s="45" t="s">
        <v>85</v>
      </c>
      <c r="D2" s="45" t="s">
        <v>86</v>
      </c>
    </row>
    <row r="3" spans="1:4" x14ac:dyDescent="0.25">
      <c r="A3" s="46" t="s">
        <v>73</v>
      </c>
      <c r="B3" s="47">
        <v>21.5</v>
      </c>
      <c r="C3" s="47">
        <v>21.36</v>
      </c>
      <c r="D3" s="48">
        <f>B3/C3-1</f>
        <v>6.5543071161049404E-3</v>
      </c>
    </row>
    <row r="4" spans="1:4" x14ac:dyDescent="0.25">
      <c r="A4" s="46" t="s">
        <v>74</v>
      </c>
      <c r="B4" s="47">
        <v>5.51</v>
      </c>
      <c r="C4" s="47">
        <v>5.67</v>
      </c>
      <c r="D4" s="48">
        <f t="shared" ref="D4" si="0">B4/C4-1</f>
        <v>-2.821869488536155E-2</v>
      </c>
    </row>
    <row r="5" spans="1:4" x14ac:dyDescent="0.25">
      <c r="A5" s="46" t="s">
        <v>75</v>
      </c>
      <c r="B5" s="47">
        <v>7.2</v>
      </c>
      <c r="C5" s="47">
        <v>7.51</v>
      </c>
      <c r="D5" s="48">
        <f>B5/C5-1</f>
        <v>-4.1278295605858828E-2</v>
      </c>
    </row>
    <row r="6" spans="1:4" x14ac:dyDescent="0.25">
      <c r="A6" s="49" t="s">
        <v>76</v>
      </c>
      <c r="B6" s="50">
        <v>34.21</v>
      </c>
      <c r="C6" s="50">
        <v>34.54</v>
      </c>
      <c r="D6" s="51">
        <f>B6/C6-1</f>
        <v>-9.5541401273885329E-3</v>
      </c>
    </row>
    <row r="7" spans="1:4" x14ac:dyDescent="0.25">
      <c r="A7" s="52"/>
      <c r="B7" s="53"/>
      <c r="C7" s="53"/>
      <c r="D7" s="52"/>
    </row>
    <row r="8" spans="1:4" x14ac:dyDescent="0.25">
      <c r="A8" s="49" t="s">
        <v>77</v>
      </c>
      <c r="B8" s="53"/>
      <c r="C8" s="53"/>
      <c r="D8" s="52"/>
    </row>
    <row r="9" spans="1:4" x14ac:dyDescent="0.25">
      <c r="A9" s="46" t="s">
        <v>78</v>
      </c>
      <c r="B9" s="47">
        <v>2.02</v>
      </c>
      <c r="C9" s="47">
        <v>5.3</v>
      </c>
      <c r="D9" s="48">
        <f t="shared" ref="D9:D11" si="1">B9/C9-1</f>
        <v>-0.61886792452830186</v>
      </c>
    </row>
    <row r="10" spans="1:4" x14ac:dyDescent="0.25">
      <c r="A10" s="46" t="s">
        <v>79</v>
      </c>
      <c r="B10" s="47">
        <v>52.74</v>
      </c>
      <c r="C10" s="47">
        <v>26.44</v>
      </c>
      <c r="D10" s="48">
        <f>B10/C10-1</f>
        <v>0.99470499243570343</v>
      </c>
    </row>
    <row r="11" spans="1:4" x14ac:dyDescent="0.25">
      <c r="A11" s="46" t="s">
        <v>80</v>
      </c>
      <c r="B11" s="47">
        <v>3.26</v>
      </c>
      <c r="C11" s="47">
        <v>7.17</v>
      </c>
      <c r="D11" s="48">
        <f t="shared" si="1"/>
        <v>-0.54532775453277549</v>
      </c>
    </row>
    <row r="12" spans="1:4" x14ac:dyDescent="0.25">
      <c r="A12" s="49" t="s">
        <v>81</v>
      </c>
      <c r="B12" s="50">
        <v>58.02</v>
      </c>
      <c r="C12" s="50">
        <v>38.909999999999997</v>
      </c>
      <c r="D12" s="51">
        <f>B12/C12-1</f>
        <v>0.49113338473400181</v>
      </c>
    </row>
    <row r="13" spans="1:4" x14ac:dyDescent="0.25">
      <c r="A13" s="52"/>
      <c r="B13" s="53"/>
      <c r="C13" s="53"/>
      <c r="D13" s="52"/>
    </row>
    <row r="14" spans="1:4" x14ac:dyDescent="0.25">
      <c r="A14" s="49" t="s">
        <v>82</v>
      </c>
      <c r="B14" s="47">
        <v>0</v>
      </c>
      <c r="C14" s="47">
        <v>0</v>
      </c>
      <c r="D14" s="54"/>
    </row>
    <row r="15" spans="1:4" x14ac:dyDescent="0.25">
      <c r="A15" s="52"/>
      <c r="B15" s="53"/>
      <c r="C15" s="53"/>
      <c r="D15" s="52"/>
    </row>
    <row r="16" spans="1:4" x14ac:dyDescent="0.25">
      <c r="A16" s="49" t="s">
        <v>83</v>
      </c>
      <c r="B16" s="50">
        <v>92.23</v>
      </c>
      <c r="C16" s="50">
        <v>73.448999999999998</v>
      </c>
      <c r="D16" s="51">
        <f>B16/C16-1</f>
        <v>0.25570123487045437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BS Group</vt:lpstr>
      <vt:lpstr>PL Group</vt:lpstr>
      <vt:lpstr>PL Segments</vt:lpstr>
      <vt:lpstr>GWP Group</vt:lpstr>
      <vt:lpstr>'PL Segments'!_Toc167720429</vt:lpstr>
      <vt:lpstr>'BS Group'!_Toc202629858</vt:lpstr>
      <vt:lpstr>'PL Group'!_Toc267650849</vt:lpstr>
      <vt:lpstr>'PL Group'!OLE_LINK11</vt:lpstr>
    </vt:vector>
  </TitlesOfParts>
  <Company>Renessans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Arkhipova Tatyana</dc:creator>
  <cp:lastModifiedBy>Arkhipova Tatyana</cp:lastModifiedBy>
  <dcterms:created xsi:type="dcterms:W3CDTF">2025-08-26T21:38:10Z</dcterms:created>
  <dcterms:modified xsi:type="dcterms:W3CDTF">2025-08-27T07:44:45Z</dcterms:modified>
</cp:coreProperties>
</file>